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James/Desktop/"/>
    </mc:Choice>
  </mc:AlternateContent>
  <xr:revisionPtr revIDLastSave="0" documentId="8_{0050BA0F-97AC-2E44-8159-196B09DC8B3C}" xr6:coauthVersionLast="45" xr6:coauthVersionMax="45" xr10:uidLastSave="{00000000-0000-0000-0000-000000000000}"/>
  <bookViews>
    <workbookView xWindow="40" yWindow="460" windowWidth="18640" windowHeight="117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2" i="1" l="1"/>
  <c r="K21" i="1" s="1"/>
  <c r="K23" i="1" s="1"/>
  <c r="K27" i="1" s="1"/>
  <c r="K31" i="1" s="1"/>
  <c r="L20" i="1"/>
</calcChain>
</file>

<file path=xl/sharedStrings.xml><?xml version="1.0" encoding="utf-8"?>
<sst xmlns="http://schemas.openxmlformats.org/spreadsheetml/2006/main" count="24" uniqueCount="23">
  <si>
    <t>North Logan Sprinkling Company</t>
  </si>
  <si>
    <t>Shareholder Assessments Collected</t>
  </si>
  <si>
    <t>INCOME</t>
  </si>
  <si>
    <t>EXPENSES</t>
  </si>
  <si>
    <t>Water Master Wages</t>
  </si>
  <si>
    <t>Income minus Expenses</t>
  </si>
  <si>
    <t>Total</t>
  </si>
  <si>
    <t>Balance Sheet</t>
  </si>
  <si>
    <t>New Shareholder Hook-up Fee</t>
  </si>
  <si>
    <t>Interest from Business Money Market Account</t>
  </si>
  <si>
    <t>Liability Insurance Premium</t>
  </si>
  <si>
    <t>Money Market Account 084-9008339</t>
  </si>
  <si>
    <t>Online Checking Account 084-7408911</t>
  </si>
  <si>
    <t>Cash Available 01/01/2019</t>
  </si>
  <si>
    <t>2019 Water Year NL Sprinkling Company</t>
  </si>
  <si>
    <t>Miscelaneous repairs to line 82-1</t>
  </si>
  <si>
    <t>NLSC Sec/Treas. Stipend</t>
  </si>
  <si>
    <t>Total Company assets - 12/31/2019</t>
  </si>
  <si>
    <t>NLSC Bank Accounts and 2019 Year-End Balances</t>
  </si>
  <si>
    <t>Total of 2 Company accounts - 12/31/2019</t>
  </si>
  <si>
    <t>Utah Corporation Annual Fee</t>
  </si>
  <si>
    <t>Prepared by Jack Evans, January 17, 2020</t>
  </si>
  <si>
    <t>(account closed on 12/31/2019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</si>
</sst>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1" xfId="0" applyBorder="1"/>
    <xf numFmtId="14" fontId="0" fillId="0" borderId="0" xfId="0" applyNumberFormat="1"/>
    <xf numFmtId="0" fontId="0" fillId="0" borderId="1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0" xfId="0" applyFont="1"/>
    <xf numFmtId="44" fontId="0" fillId="0" borderId="0" xfId="1" applyFont="1" applyAlignment="1">
      <alignment horizontal="center"/>
    </xf>
    <xf numFmtId="0" fontId="2" fillId="0" borderId="0" xfId="0" applyFont="1" applyAlignment="1">
      <alignment horizontal="left"/>
    </xf>
    <xf numFmtId="44" fontId="0" fillId="0" borderId="0" xfId="0" applyNumberFormat="1" applyAlignment="1">
      <alignment horizontal="center"/>
    </xf>
    <xf numFmtId="44" fontId="2" fillId="0" borderId="0" xfId="0" applyNumberFormat="1" applyFont="1" applyBorder="1" applyAlignment="1">
      <alignment horizontal="center"/>
    </xf>
    <xf numFmtId="0" fontId="0" fillId="0" borderId="3" xfId="0" applyBorder="1"/>
    <xf numFmtId="0" fontId="0" fillId="0" borderId="0" xfId="0" applyBorder="1"/>
    <xf numFmtId="0" fontId="4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164" fontId="5" fillId="0" borderId="0" xfId="0" applyNumberFormat="1" applyFont="1" applyBorder="1" applyAlignment="1">
      <alignment horizontal="left"/>
    </xf>
    <xf numFmtId="44" fontId="6" fillId="0" borderId="0" xfId="1" applyFont="1" applyAlignment="1">
      <alignment horizontal="center"/>
    </xf>
    <xf numFmtId="0" fontId="2" fillId="0" borderId="0" xfId="0" applyNumberFormat="1" applyFont="1" applyAlignment="1">
      <alignment horizontal="left"/>
    </xf>
    <xf numFmtId="44" fontId="6" fillId="0" borderId="0" xfId="1" applyFont="1" applyBorder="1" applyAlignment="1">
      <alignment horizontal="center"/>
    </xf>
    <xf numFmtId="44" fontId="6" fillId="0" borderId="0" xfId="0" applyNumberFormat="1" applyFont="1" applyAlignment="1">
      <alignment horizontal="center"/>
    </xf>
    <xf numFmtId="7" fontId="5" fillId="0" borderId="0" xfId="0" applyNumberFormat="1" applyFont="1" applyAlignment="1">
      <alignment horizontal="center"/>
    </xf>
    <xf numFmtId="7" fontId="6" fillId="0" borderId="0" xfId="1" applyNumberFormat="1" applyFont="1" applyAlignment="1">
      <alignment horizontal="center"/>
    </xf>
    <xf numFmtId="0" fontId="0" fillId="0" borderId="0" xfId="0" applyAlignment="1">
      <alignment horizontal="center" vertical="center"/>
    </xf>
    <xf numFmtId="4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3" xfId="0" applyNumberFormat="1" applyBorder="1" applyAlignment="1">
      <alignment horizontal="left"/>
    </xf>
    <xf numFmtId="0" fontId="0" fillId="0" borderId="2" xfId="0" applyBorder="1" applyAlignment="1"/>
    <xf numFmtId="0" fontId="0" fillId="0" borderId="2" xfId="0" applyFont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34"/>
  <sheetViews>
    <sheetView tabSelected="1" topLeftCell="A10" workbookViewId="0">
      <selection activeCell="O27" sqref="O27"/>
    </sheetView>
  </sheetViews>
  <sheetFormatPr baseColWidth="10" defaultColWidth="8.83203125" defaultRowHeight="15" x14ac:dyDescent="0.2"/>
  <cols>
    <col min="5" max="5" width="10.6640625" bestFit="1" customWidth="1"/>
    <col min="11" max="11" width="11.5" style="1" bestFit="1" customWidth="1"/>
    <col min="12" max="12" width="12.5" bestFit="1" customWidth="1"/>
  </cols>
  <sheetData>
    <row r="2" spans="1:12" ht="16" x14ac:dyDescent="0.2">
      <c r="A2" s="36" t="s">
        <v>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16" x14ac:dyDescent="0.2">
      <c r="A3" s="36" t="s">
        <v>7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16" x14ac:dyDescent="0.2">
      <c r="A4" s="37" t="s">
        <v>14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</row>
    <row r="5" spans="1:12" ht="16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6">
        <v>2019</v>
      </c>
      <c r="L5" s="2"/>
    </row>
    <row r="6" spans="1:12" x14ac:dyDescent="0.2">
      <c r="A6" s="40" t="s">
        <v>13</v>
      </c>
      <c r="B6" s="41"/>
      <c r="C6" s="41"/>
      <c r="D6" s="41"/>
      <c r="E6" s="41"/>
      <c r="F6" s="13"/>
      <c r="G6" s="13"/>
      <c r="H6" s="13"/>
      <c r="I6" s="13"/>
      <c r="J6" s="13"/>
      <c r="K6" s="17">
        <v>51956.05</v>
      </c>
      <c r="L6" s="13"/>
    </row>
    <row r="7" spans="1:12" ht="16" x14ac:dyDescent="0.2">
      <c r="A7" s="12"/>
      <c r="B7" s="12"/>
      <c r="C7" s="12"/>
      <c r="D7" s="12"/>
      <c r="E7" s="12"/>
      <c r="F7" s="13"/>
      <c r="G7" s="13"/>
      <c r="H7" s="13"/>
      <c r="I7" s="13"/>
      <c r="J7" s="13"/>
      <c r="K7" s="14"/>
      <c r="L7" s="13"/>
    </row>
    <row r="8" spans="1:12" x14ac:dyDescent="0.2">
      <c r="A8" s="39" t="s">
        <v>2</v>
      </c>
      <c r="B8" s="39"/>
      <c r="C8" s="39"/>
      <c r="D8" s="39"/>
      <c r="E8" s="39"/>
    </row>
    <row r="9" spans="1:12" x14ac:dyDescent="0.2">
      <c r="A9" s="38" t="s">
        <v>1</v>
      </c>
      <c r="B9" s="38"/>
      <c r="C9" s="38"/>
      <c r="D9" s="38"/>
      <c r="E9" s="38"/>
      <c r="K9" s="18">
        <v>5425</v>
      </c>
    </row>
    <row r="10" spans="1:12" x14ac:dyDescent="0.2">
      <c r="A10" s="16" t="s">
        <v>8</v>
      </c>
      <c r="B10" s="16"/>
      <c r="C10" s="16"/>
      <c r="D10" s="16"/>
      <c r="E10" s="16"/>
      <c r="K10" s="18">
        <v>1650</v>
      </c>
    </row>
    <row r="11" spans="1:12" x14ac:dyDescent="0.2">
      <c r="A11" s="27" t="s">
        <v>9</v>
      </c>
      <c r="B11" s="27"/>
      <c r="C11" s="27"/>
      <c r="D11" s="27"/>
      <c r="E11" s="27"/>
      <c r="K11" s="18">
        <v>683.63</v>
      </c>
    </row>
    <row r="12" spans="1:12" x14ac:dyDescent="0.2">
      <c r="I12" s="25" t="s">
        <v>6</v>
      </c>
      <c r="J12" s="25"/>
      <c r="K12" s="8"/>
      <c r="L12" s="21">
        <f>SUM(K9:K11)</f>
        <v>7758.63</v>
      </c>
    </row>
    <row r="13" spans="1:12" x14ac:dyDescent="0.2">
      <c r="A13" s="29" t="s">
        <v>3</v>
      </c>
      <c r="B13" s="30"/>
      <c r="C13" s="30"/>
      <c r="D13" s="30"/>
      <c r="E13" s="30"/>
      <c r="K13" s="8"/>
    </row>
    <row r="14" spans="1:12" x14ac:dyDescent="0.2">
      <c r="A14" s="31" t="s">
        <v>15</v>
      </c>
      <c r="B14" s="30"/>
      <c r="C14" s="30"/>
      <c r="D14" s="30"/>
      <c r="E14" s="30"/>
      <c r="K14" s="20">
        <v>450</v>
      </c>
    </row>
    <row r="15" spans="1:12" x14ac:dyDescent="0.2">
      <c r="A15" s="32" t="s">
        <v>10</v>
      </c>
      <c r="B15" s="32"/>
      <c r="C15" s="32"/>
      <c r="D15" s="32"/>
      <c r="E15" s="32"/>
      <c r="K15" s="18">
        <v>1730</v>
      </c>
    </row>
    <row r="16" spans="1:12" x14ac:dyDescent="0.2">
      <c r="A16" s="19" t="s">
        <v>20</v>
      </c>
      <c r="B16" s="19"/>
      <c r="C16" s="19"/>
      <c r="D16" s="19"/>
      <c r="E16" s="19"/>
      <c r="K16" s="18">
        <v>20</v>
      </c>
    </row>
    <row r="17" spans="1:12" x14ac:dyDescent="0.2">
      <c r="A17" s="32" t="s">
        <v>16</v>
      </c>
      <c r="B17" s="32"/>
      <c r="C17" s="32"/>
      <c r="D17" s="32"/>
      <c r="E17" s="32"/>
      <c r="K17" s="18">
        <v>500</v>
      </c>
    </row>
    <row r="18" spans="1:12" x14ac:dyDescent="0.2">
      <c r="A18" s="32" t="s">
        <v>4</v>
      </c>
      <c r="B18" s="32"/>
      <c r="C18" s="32"/>
      <c r="D18" s="32"/>
      <c r="E18" s="32"/>
      <c r="K18" s="18">
        <v>1000</v>
      </c>
    </row>
    <row r="19" spans="1:12" x14ac:dyDescent="0.2">
      <c r="B19" s="29"/>
      <c r="C19" s="29"/>
      <c r="D19" s="29"/>
    </row>
    <row r="20" spans="1:12" x14ac:dyDescent="0.2">
      <c r="A20" s="9"/>
      <c r="B20" s="9"/>
      <c r="C20" s="9"/>
      <c r="D20" s="9"/>
      <c r="E20" s="9"/>
      <c r="I20" s="26" t="s">
        <v>6</v>
      </c>
      <c r="J20" s="26"/>
      <c r="K20" s="11"/>
      <c r="L20" s="21">
        <f>SUM(K14:KI18)</f>
        <v>3700</v>
      </c>
    </row>
    <row r="21" spans="1:12" x14ac:dyDescent="0.2">
      <c r="B21" s="9"/>
      <c r="C21" s="9"/>
      <c r="D21" s="9"/>
      <c r="H21" s="26" t="s">
        <v>5</v>
      </c>
      <c r="I21" s="26"/>
      <c r="J21" s="26"/>
      <c r="K21" s="21">
        <f>L12-L20</f>
        <v>4058.63</v>
      </c>
    </row>
    <row r="22" spans="1:12" x14ac:dyDescent="0.2">
      <c r="K22"/>
    </row>
    <row r="23" spans="1:12" x14ac:dyDescent="0.2">
      <c r="A23" s="30" t="s">
        <v>17</v>
      </c>
      <c r="B23" s="30"/>
      <c r="C23" s="30"/>
      <c r="D23" s="30"/>
      <c r="E23" s="30"/>
      <c r="H23" s="15"/>
      <c r="I23" s="15"/>
      <c r="J23" s="15"/>
      <c r="K23" s="22">
        <f>+K6+K21</f>
        <v>56014.68</v>
      </c>
    </row>
    <row r="24" spans="1:12" x14ac:dyDescent="0.2">
      <c r="B24" s="9"/>
      <c r="C24" s="9"/>
      <c r="D24" s="9"/>
      <c r="H24" s="1"/>
      <c r="I24" s="1"/>
      <c r="J24" s="1"/>
      <c r="K24" s="10"/>
    </row>
    <row r="25" spans="1:12" x14ac:dyDescent="0.2">
      <c r="A25" s="33" t="s">
        <v>18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</row>
    <row r="26" spans="1:12" x14ac:dyDescent="0.2">
      <c r="B26" s="9"/>
      <c r="C26" s="9"/>
      <c r="D26" s="9"/>
    </row>
    <row r="27" spans="1:12" x14ac:dyDescent="0.2">
      <c r="A27" s="30" t="s">
        <v>11</v>
      </c>
      <c r="B27" s="30"/>
      <c r="C27" s="30"/>
      <c r="D27" s="30"/>
      <c r="E27" s="4">
        <v>43830</v>
      </c>
      <c r="K27" s="23">
        <f>K23</f>
        <v>56014.68</v>
      </c>
    </row>
    <row r="28" spans="1:12" x14ac:dyDescent="0.2">
      <c r="A28" s="30" t="s">
        <v>12</v>
      </c>
      <c r="B28" s="30"/>
      <c r="C28" s="30"/>
      <c r="D28" s="30"/>
      <c r="E28" s="4">
        <v>43830</v>
      </c>
      <c r="F28" s="24" t="s">
        <v>22</v>
      </c>
      <c r="G28" s="24"/>
      <c r="H28" s="24"/>
      <c r="I28" s="24"/>
      <c r="K28" s="18">
        <v>0</v>
      </c>
    </row>
    <row r="29" spans="1:12" x14ac:dyDescent="0.2">
      <c r="E29" s="4"/>
    </row>
    <row r="31" spans="1:12" x14ac:dyDescent="0.2">
      <c r="A31" s="30" t="s">
        <v>19</v>
      </c>
      <c r="B31" s="35"/>
      <c r="C31" s="35"/>
      <c r="D31" s="35"/>
      <c r="E31" s="35"/>
      <c r="F31" s="7"/>
      <c r="G31" s="7"/>
      <c r="H31" s="7"/>
      <c r="I31" s="7"/>
      <c r="J31" s="7"/>
      <c r="K31" s="22">
        <f>SUM(K27:K28)</f>
        <v>56014.68</v>
      </c>
    </row>
    <row r="34" spans="1:12" x14ac:dyDescent="0.2">
      <c r="A34" s="28" t="s">
        <v>21</v>
      </c>
      <c r="B34" s="28"/>
      <c r="C34" s="28"/>
      <c r="D34" s="28"/>
      <c r="E34" s="28"/>
      <c r="F34" s="3"/>
      <c r="G34" s="3"/>
      <c r="H34" s="3"/>
      <c r="I34" s="3"/>
      <c r="J34" s="3"/>
      <c r="K34" s="5"/>
      <c r="L34" s="3"/>
    </row>
  </sheetData>
  <mergeCells count="23">
    <mergeCell ref="A28:D28"/>
    <mergeCell ref="A2:L2"/>
    <mergeCell ref="A3:L3"/>
    <mergeCell ref="A4:L4"/>
    <mergeCell ref="A9:E9"/>
    <mergeCell ref="A8:E8"/>
    <mergeCell ref="A6:E6"/>
    <mergeCell ref="F28:I28"/>
    <mergeCell ref="I12:J12"/>
    <mergeCell ref="I20:J20"/>
    <mergeCell ref="A11:E11"/>
    <mergeCell ref="A34:E34"/>
    <mergeCell ref="H21:J21"/>
    <mergeCell ref="A13:E13"/>
    <mergeCell ref="A14:E14"/>
    <mergeCell ref="A15:E15"/>
    <mergeCell ref="B19:D19"/>
    <mergeCell ref="A25:L25"/>
    <mergeCell ref="A23:E23"/>
    <mergeCell ref="A31:E31"/>
    <mergeCell ref="A17:E17"/>
    <mergeCell ref="A18:E18"/>
    <mergeCell ref="A27:D27"/>
  </mergeCells>
  <pageMargins left="0.7" right="0.7" top="0.75" bottom="0.75" header="0.3" footer="0.3"/>
  <pageSetup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Keren Williams</dc:creator>
  <cp:lastModifiedBy>James and Rachel Allen</cp:lastModifiedBy>
  <cp:lastPrinted>2015-03-09T15:32:38Z</cp:lastPrinted>
  <dcterms:created xsi:type="dcterms:W3CDTF">2015-03-09T15:04:54Z</dcterms:created>
  <dcterms:modified xsi:type="dcterms:W3CDTF">2020-03-17T03:52:25Z</dcterms:modified>
</cp:coreProperties>
</file>